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Attendanc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<sst xmlns="http://schemas.openxmlformats.org/spreadsheetml/2006/main" count="172" uniqueCount="97">
  <si>
    <t xml:space="preserve">MICE UG 23 Attendance</t>
  </si>
  <si>
    <t xml:space="preserve">Name</t>
  </si>
  <si>
    <t xml:space="preserve">ASN</t>
  </si>
  <si>
    <t xml:space="preserve">Classification</t>
  </si>
  <si>
    <t xml:space="preserve">Present (x)</t>
  </si>
  <si>
    <t xml:space="preserve">Voting Members</t>
  </si>
  <si>
    <t xml:space="preserve">5 Nines</t>
  </si>
  <si>
    <t xml:space="preserve">Network</t>
  </si>
  <si>
    <t xml:space="preserve">702 Communications</t>
  </si>
  <si>
    <t xml:space="preserve">Total Voting Members</t>
  </si>
  <si>
    <t xml:space="preserve">Acentek</t>
  </si>
  <si>
    <t xml:space="preserve">Members Present</t>
  </si>
  <si>
    <t xml:space="preserve">Advanced Integrated Tech</t>
  </si>
  <si>
    <t xml:space="preserve">Quorum (10%)</t>
  </si>
  <si>
    <t xml:space="preserve">Airstream</t>
  </si>
  <si>
    <t xml:space="preserve">Akamai</t>
  </si>
  <si>
    <t xml:space="preserve">Participants</t>
  </si>
  <si>
    <t xml:space="preserve">Amazon</t>
  </si>
  <si>
    <t xml:space="preserve">Arvig</t>
  </si>
  <si>
    <t xml:space="preserve">Pending Connections</t>
  </si>
  <si>
    <t xml:space="preserve">Atomic Data</t>
  </si>
  <si>
    <t xml:space="preserve">Guests</t>
  </si>
  <si>
    <t xml:space="preserve">Broadband Visions</t>
  </si>
  <si>
    <t xml:space="preserve">CDW/Berbee</t>
  </si>
  <si>
    <t xml:space="preserve">Total Present</t>
  </si>
  <si>
    <t xml:space="preserve">Charter</t>
  </si>
  <si>
    <t xml:space="preserve">Christensen Communications</t>
  </si>
  <si>
    <t xml:space="preserve">ClaimLynx</t>
  </si>
  <si>
    <t xml:space="preserve">CloudFlare</t>
  </si>
  <si>
    <t xml:space="preserve">Code42</t>
  </si>
  <si>
    <t xml:space="preserve">Cologix</t>
  </si>
  <si>
    <t xml:space="preserve">Colocation</t>
  </si>
  <si>
    <t xml:space="preserve">Compudyne</t>
  </si>
  <si>
    <t xml:space="preserve">Consolidated Communications</t>
  </si>
  <si>
    <t xml:space="preserve">Cooperative Network Services (CNS)</t>
  </si>
  <si>
    <t xml:space="preserve">Network, Switch</t>
  </si>
  <si>
    <t xml:space="preserve">CTC</t>
  </si>
  <si>
    <t xml:space="preserve">Dakota Carrier Network</t>
  </si>
  <si>
    <t xml:space="preserve">Databank</t>
  </si>
  <si>
    <t xml:space="preserve">Emergent Networks</t>
  </si>
  <si>
    <t xml:space="preserve">Fastly</t>
  </si>
  <si>
    <t xml:space="preserve">Genesis Wireless/RevNetData</t>
  </si>
  <si>
    <t xml:space="preserve">Google</t>
  </si>
  <si>
    <t xml:space="preserve">Great Plains Communications</t>
  </si>
  <si>
    <t xml:space="preserve">HBC</t>
  </si>
  <si>
    <t xml:space="preserve">HCMC</t>
  </si>
  <si>
    <t xml:space="preserve">Hoyos Consulting</t>
  </si>
  <si>
    <t xml:space="preserve">Hurricane Electric</t>
  </si>
  <si>
    <t xml:space="preserve">Implex</t>
  </si>
  <si>
    <t xml:space="preserve">Integra Telecom</t>
  </si>
  <si>
    <t xml:space="preserve">ipHouse</t>
  </si>
  <si>
    <t xml:space="preserve">IVDesk</t>
  </si>
  <si>
    <t xml:space="preserve">Jaguar Communications</t>
  </si>
  <si>
    <t xml:space="preserve">Limelight Networks</t>
  </si>
  <si>
    <t xml:space="preserve">LTD Broadband</t>
  </si>
  <si>
    <t xml:space="preserve">Long Lines</t>
  </si>
  <si>
    <t xml:space="preserve">Mankato Networks</t>
  </si>
  <si>
    <t xml:space="preserve">Switch</t>
  </si>
  <si>
    <t xml:space="preserve">MDU Ethernet</t>
  </si>
  <si>
    <t xml:space="preserve">Minnesota VoIP</t>
  </si>
  <si>
    <t xml:space="preserve">Monticello Fibernet (City of Monticello)</t>
  </si>
  <si>
    <t xml:space="preserve">MyTelepath</t>
  </si>
  <si>
    <t xml:space="preserve">NebraskaLink</t>
  </si>
  <si>
    <t xml:space="preserve">Netflix</t>
  </si>
  <si>
    <t xml:space="preserve">Neutral Path</t>
  </si>
  <si>
    <t xml:space="preserve">New Core Wireless</t>
  </si>
  <si>
    <t xml:space="preserve">Nextera</t>
  </si>
  <si>
    <t xml:space="preserve">Northern Lights GigaPoP</t>
  </si>
  <si>
    <t xml:space="preserve">NU-Telecom</t>
  </si>
  <si>
    <t xml:space="preserve">OneNeck</t>
  </si>
  <si>
    <t xml:space="preserve">OneNetUSA</t>
  </si>
  <si>
    <t xml:space="preserve">inteliquent</t>
  </si>
  <si>
    <t xml:space="preserve">Paul Bunyan Communications</t>
  </si>
  <si>
    <t xml:space="preserve">Paragon</t>
  </si>
  <si>
    <t xml:space="preserve">Premier Communications</t>
  </si>
  <si>
    <t xml:space="preserve">Radio Link Internet</t>
  </si>
  <si>
    <t xml:space="preserve">Savage Communications</t>
  </si>
  <si>
    <t xml:space="preserve">South Dakota Networks</t>
  </si>
  <si>
    <t xml:space="preserve">Stealth Broadband</t>
  </si>
  <si>
    <t xml:space="preserve">Stellar Association</t>
  </si>
  <si>
    <t xml:space="preserve">Supranet</t>
  </si>
  <si>
    <t xml:space="preserve">TDS</t>
  </si>
  <si>
    <t xml:space="preserve">US Internet</t>
  </si>
  <si>
    <t xml:space="preserve">Vast Broadband</t>
  </si>
  <si>
    <t xml:space="preserve">Vaultas</t>
  </si>
  <si>
    <t xml:space="preserve">Velocity Telephone</t>
  </si>
  <si>
    <t xml:space="preserve">Verus Corporation</t>
  </si>
  <si>
    <t xml:space="preserve">Visionary Communications</t>
  </si>
  <si>
    <t xml:space="preserve">Wikstrom Telephone Company (Wiktel)</t>
  </si>
  <si>
    <t xml:space="preserve">Windomnet (City of Windom)</t>
  </si>
  <si>
    <t xml:space="preserve">WiscNet</t>
  </si>
  <si>
    <t xml:space="preserve">Yahoo!</t>
  </si>
  <si>
    <t xml:space="preserve">Non-Voting Participants</t>
  </si>
  <si>
    <t xml:space="preserve">University of Wisconsin System</t>
  </si>
  <si>
    <t xml:space="preserve">Participant</t>
  </si>
  <si>
    <t xml:space="preserve">Unggoy Broadband</t>
  </si>
  <si>
    <t xml:space="preserve">Verizon Digital Media Services (fka EdgeCast)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</si>
</sst>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%"/>
    <numFmt numFmtId="168" formatCode="0.00E+00"/>
  </numFmts>
  <fonts count="10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ont>
        <name val="Calibri"/>
        <charset val="1"/>
        <family val="2"/>
        <color rgb="FF00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9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D5" activeCellId="0" sqref="D5"/>
    </sheetView>
  </sheetViews>
  <sheetFormatPr defaultRowHeight="12.8"/>
  <cols>
    <col collapsed="false" hidden="false" max="1" min="1" style="1" width="30.2814814814815"/>
    <col collapsed="false" hidden="false" max="2" min="2" style="2" width="6.76296296296296"/>
    <col collapsed="false" hidden="false" max="3" min="3" style="3" width="11.8555555555556"/>
    <col collapsed="false" hidden="false" max="4" min="4" style="4" width="14.2074074074074"/>
    <col collapsed="false" hidden="false" max="5" min="5" style="4" width="4.9962962962963"/>
    <col collapsed="false" hidden="false" max="6" min="6" style="0" width="18.9111111111111"/>
    <col collapsed="false" hidden="false" max="8" min="7" style="0" width="11.662962962963"/>
    <col collapsed="false" hidden="false" max="1025" min="9" style="1" width="11.662962962963"/>
  </cols>
  <sheetData>
    <row r="1" customFormat="false" ht="20" hidden="false" customHeight="true" outlineLevel="0" collapsed="false">
      <c r="A1" s="5" t="s">
        <v>0</v>
      </c>
      <c r="B1" s="5"/>
      <c r="C1" s="5"/>
      <c r="D1" s="5"/>
      <c r="E1" s="6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true" outlineLevel="0" collapsed="false">
      <c r="A2" s="7" t="s">
        <v>1</v>
      </c>
      <c r="B2" s="8" t="s">
        <v>2</v>
      </c>
      <c r="C2" s="8" t="s">
        <v>3</v>
      </c>
      <c r="D2" s="9" t="s">
        <v>4</v>
      </c>
      <c r="E2" s="1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6" hidden="false" customHeight="false" outlineLevel="0" collapsed="false">
      <c r="A3" s="7"/>
      <c r="B3" s="8"/>
      <c r="C3" s="8"/>
      <c r="D3" s="9"/>
      <c r="E3" s="1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6" hidden="false" customHeight="false" outlineLevel="0" collapsed="false">
      <c r="A4" s="7" t="s">
        <v>5</v>
      </c>
      <c r="B4" s="7"/>
      <c r="C4" s="7"/>
      <c r="D4" s="7"/>
      <c r="E4" s="11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5" hidden="false" customHeight="false" outlineLevel="0" collapsed="false">
      <c r="A5" s="12" t="s">
        <v>6</v>
      </c>
      <c r="B5" s="13" t="n">
        <v>16842</v>
      </c>
      <c r="C5" s="14" t="s">
        <v>7</v>
      </c>
      <c r="D5" s="15"/>
      <c r="E5" s="16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false" outlineLevel="0" collapsed="false">
      <c r="A6" s="17" t="s">
        <v>8</v>
      </c>
      <c r="B6" s="18" t="n">
        <v>15267</v>
      </c>
      <c r="C6" s="19" t="s">
        <v>7</v>
      </c>
      <c r="D6" s="20"/>
      <c r="E6" s="16"/>
      <c r="F6" s="21" t="s">
        <v>9</v>
      </c>
      <c r="G6" s="22" t="n">
        <f aca="false">COUNTA(A5:A79)</f>
        <v>75</v>
      </c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false" outlineLevel="0" collapsed="false">
      <c r="A7" s="17" t="s">
        <v>10</v>
      </c>
      <c r="B7" s="18" t="n">
        <v>40328</v>
      </c>
      <c r="C7" s="19" t="s">
        <v>7</v>
      </c>
      <c r="D7" s="20"/>
      <c r="E7" s="16"/>
      <c r="F7" s="0" t="s">
        <v>11</v>
      </c>
      <c r="G7" s="23" t="n">
        <f aca="false">COUNTA(D5:D79)</f>
        <v>0</v>
      </c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.65" hidden="false" customHeight="false" outlineLevel="0" collapsed="false">
      <c r="A8" s="24" t="s">
        <v>12</v>
      </c>
      <c r="B8" s="25" t="n">
        <v>13746</v>
      </c>
      <c r="C8" s="26" t="s">
        <v>7</v>
      </c>
      <c r="D8" s="27"/>
      <c r="E8" s="16"/>
      <c r="F8" s="21" t="s">
        <v>13</v>
      </c>
      <c r="G8" s="28" t="n">
        <f aca="false">G7/G6</f>
        <v>0</v>
      </c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false" outlineLevel="0" collapsed="false">
      <c r="A9" s="24" t="s">
        <v>14</v>
      </c>
      <c r="B9" s="25" t="n">
        <v>11796</v>
      </c>
      <c r="C9" s="26" t="s">
        <v>7</v>
      </c>
      <c r="D9" s="27"/>
      <c r="E9" s="16"/>
      <c r="F9" s="21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false" outlineLevel="0" collapsed="false">
      <c r="A10" s="24" t="s">
        <v>15</v>
      </c>
      <c r="B10" s="25" t="n">
        <v>20940</v>
      </c>
      <c r="C10" s="26" t="s">
        <v>7</v>
      </c>
      <c r="D10" s="27"/>
      <c r="E10" s="16"/>
      <c r="F10" s="1" t="s">
        <v>16</v>
      </c>
      <c r="G10" s="29" t="n">
        <f aca="false">COUNTA(D82:D82)</f>
        <v>0</v>
      </c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32" customFormat="true" ht="15" hidden="false" customHeight="false" outlineLevel="0" collapsed="false">
      <c r="A11" s="24" t="s">
        <v>17</v>
      </c>
      <c r="B11" s="25" t="n">
        <v>16509</v>
      </c>
      <c r="C11" s="26" t="s">
        <v>7</v>
      </c>
      <c r="D11" s="27"/>
      <c r="E11" s="10"/>
      <c r="F11" s="30"/>
      <c r="G11" s="31"/>
    </row>
    <row r="12" customFormat="false" ht="15" hidden="false" customHeight="false" outlineLevel="0" collapsed="false">
      <c r="A12" s="24" t="s">
        <v>18</v>
      </c>
      <c r="B12" s="25" t="n">
        <v>16904</v>
      </c>
      <c r="C12" s="26" t="s">
        <v>7</v>
      </c>
      <c r="D12" s="27"/>
      <c r="E12" s="16"/>
      <c r="F12" s="0" t="s">
        <v>19</v>
      </c>
      <c r="G12" s="29" t="n">
        <f aca="false">COUNTA(D85:D86)</f>
        <v>0</v>
      </c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false" outlineLevel="0" collapsed="false">
      <c r="A13" s="24" t="s">
        <v>20</v>
      </c>
      <c r="B13" s="25" t="n">
        <v>25694</v>
      </c>
      <c r="C13" s="26" t="s">
        <v>7</v>
      </c>
      <c r="D13" s="27"/>
      <c r="E13" s="16"/>
      <c r="F13" s="21" t="s">
        <v>21</v>
      </c>
      <c r="G13" s="29" t="n">
        <f aca="false">COUNTA(D89:D97)</f>
        <v>0</v>
      </c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false" outlineLevel="0" collapsed="false">
      <c r="A14" s="24" t="s">
        <v>22</v>
      </c>
      <c r="B14" s="25" t="n">
        <v>25615</v>
      </c>
      <c r="C14" s="26" t="s">
        <v>7</v>
      </c>
      <c r="D14" s="27"/>
      <c r="E14" s="16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24" t="s">
        <v>23</v>
      </c>
      <c r="B15" s="25" t="n">
        <v>3599</v>
      </c>
      <c r="C15" s="26" t="s">
        <v>7</v>
      </c>
      <c r="D15" s="27"/>
      <c r="E15" s="16"/>
      <c r="F15" s="32" t="s">
        <v>24</v>
      </c>
      <c r="G15" s="31" t="n">
        <f aca="false">G7+G10+G12+G13</f>
        <v>0</v>
      </c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false" outlineLevel="0" collapsed="false">
      <c r="A16" s="24" t="s">
        <v>25</v>
      </c>
      <c r="B16" s="25" t="n">
        <v>20115</v>
      </c>
      <c r="C16" s="26" t="s">
        <v>7</v>
      </c>
      <c r="D16" s="27"/>
      <c r="E16" s="16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false" outlineLevel="0" collapsed="false">
      <c r="A17" s="24" t="s">
        <v>26</v>
      </c>
      <c r="B17" s="25" t="n">
        <v>46494</v>
      </c>
      <c r="C17" s="26" t="s">
        <v>7</v>
      </c>
      <c r="D17" s="27"/>
      <c r="E17" s="16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24" t="s">
        <v>27</v>
      </c>
      <c r="B18" s="25" t="n">
        <v>62708</v>
      </c>
      <c r="C18" s="26" t="s">
        <v>7</v>
      </c>
      <c r="D18" s="27"/>
      <c r="E18" s="16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false" outlineLevel="0" collapsed="false">
      <c r="A19" s="24" t="s">
        <v>28</v>
      </c>
      <c r="B19" s="25" t="n">
        <v>13335</v>
      </c>
      <c r="C19" s="26" t="s">
        <v>7</v>
      </c>
      <c r="D19" s="27"/>
      <c r="E19" s="16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false" outlineLevel="0" collapsed="false">
      <c r="A20" s="24" t="s">
        <v>29</v>
      </c>
      <c r="B20" s="25" t="n">
        <v>62715</v>
      </c>
      <c r="C20" s="26" t="s">
        <v>7</v>
      </c>
      <c r="D20" s="27"/>
      <c r="E20" s="16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false" outlineLevel="0" collapsed="false">
      <c r="A21" s="24" t="s">
        <v>30</v>
      </c>
      <c r="B21" s="25"/>
      <c r="C21" s="26" t="s">
        <v>31</v>
      </c>
      <c r="D21" s="27"/>
      <c r="E21" s="16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false" outlineLevel="0" collapsed="false">
      <c r="A22" s="24" t="s">
        <v>32</v>
      </c>
      <c r="B22" s="25" t="n">
        <v>47096</v>
      </c>
      <c r="C22" s="26" t="s">
        <v>7</v>
      </c>
      <c r="D22" s="27"/>
      <c r="E22" s="16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false" outlineLevel="0" collapsed="false">
      <c r="A23" s="24" t="s">
        <v>33</v>
      </c>
      <c r="B23" s="25" t="n">
        <v>12042</v>
      </c>
      <c r="C23" s="26" t="s">
        <v>7</v>
      </c>
      <c r="D23" s="27"/>
      <c r="E23" s="16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false" outlineLevel="0" collapsed="false">
      <c r="A24" s="24" t="s">
        <v>34</v>
      </c>
      <c r="B24" s="25" t="n">
        <v>32609</v>
      </c>
      <c r="C24" s="26" t="s">
        <v>35</v>
      </c>
      <c r="D24" s="27"/>
      <c r="E24" s="16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false" outlineLevel="0" collapsed="false">
      <c r="A25" s="24" t="s">
        <v>36</v>
      </c>
      <c r="B25" s="25" t="n">
        <v>64227</v>
      </c>
      <c r="C25" s="26" t="s">
        <v>7</v>
      </c>
      <c r="D25" s="27"/>
      <c r="E25" s="16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false" outlineLevel="0" collapsed="false">
      <c r="A26" s="24" t="s">
        <v>37</v>
      </c>
      <c r="B26" s="25" t="n">
        <v>26794</v>
      </c>
      <c r="C26" s="26" t="s">
        <v>7</v>
      </c>
      <c r="D26" s="27"/>
      <c r="E26" s="16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false" outlineLevel="0" collapsed="false">
      <c r="A27" s="24" t="s">
        <v>38</v>
      </c>
      <c r="B27" s="25" t="n">
        <v>26994</v>
      </c>
      <c r="C27" s="26" t="s">
        <v>7</v>
      </c>
      <c r="D27" s="27"/>
      <c r="E27" s="16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24" t="s">
        <v>39</v>
      </c>
      <c r="B28" s="25" t="n">
        <v>29762</v>
      </c>
      <c r="C28" s="26" t="s">
        <v>7</v>
      </c>
      <c r="D28" s="27"/>
      <c r="E28" s="16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false" outlineLevel="0" collapsed="false">
      <c r="A29" s="24" t="s">
        <v>40</v>
      </c>
      <c r="B29" s="25" t="n">
        <v>54113</v>
      </c>
      <c r="C29" s="26" t="s">
        <v>7</v>
      </c>
      <c r="D29" s="27"/>
      <c r="E29" s="16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false" outlineLevel="0" collapsed="false">
      <c r="A30" s="24" t="s">
        <v>41</v>
      </c>
      <c r="B30" s="25" t="n">
        <v>30032</v>
      </c>
      <c r="C30" s="26" t="s">
        <v>7</v>
      </c>
      <c r="D30" s="27"/>
      <c r="E30" s="16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false" outlineLevel="0" collapsed="false">
      <c r="A31" s="24" t="s">
        <v>42</v>
      </c>
      <c r="B31" s="25" t="n">
        <v>36040</v>
      </c>
      <c r="C31" s="26" t="s">
        <v>7</v>
      </c>
      <c r="D31" s="27"/>
      <c r="E31" s="16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false" outlineLevel="0" collapsed="false">
      <c r="A32" s="24" t="s">
        <v>43</v>
      </c>
      <c r="B32" s="25" t="n">
        <v>13807</v>
      </c>
      <c r="C32" s="26" t="s">
        <v>7</v>
      </c>
      <c r="D32" s="27"/>
      <c r="E32" s="16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" hidden="false" customHeight="false" outlineLevel="0" collapsed="false">
      <c r="A33" s="24" t="s">
        <v>44</v>
      </c>
      <c r="B33" s="25" t="n">
        <v>14828</v>
      </c>
      <c r="C33" s="26" t="s">
        <v>7</v>
      </c>
      <c r="D33" s="27"/>
      <c r="E33" s="16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24" t="s">
        <v>45</v>
      </c>
      <c r="B34" s="25" t="n">
        <v>40413</v>
      </c>
      <c r="C34" s="26" t="s">
        <v>7</v>
      </c>
      <c r="D34" s="27"/>
      <c r="E34" s="16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24" t="s">
        <v>46</v>
      </c>
      <c r="B35" s="25" t="n">
        <v>53597</v>
      </c>
      <c r="C35" s="26" t="s">
        <v>7</v>
      </c>
      <c r="D35" s="27"/>
      <c r="E35" s="16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24" t="s">
        <v>47</v>
      </c>
      <c r="B36" s="25" t="n">
        <v>6939</v>
      </c>
      <c r="C36" s="26" t="s">
        <v>7</v>
      </c>
      <c r="D36" s="27"/>
      <c r="E36" s="16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24" t="s">
        <v>48</v>
      </c>
      <c r="B37" s="25" t="n">
        <v>21709</v>
      </c>
      <c r="C37" s="26" t="s">
        <v>7</v>
      </c>
      <c r="D37" s="27"/>
      <c r="E37" s="16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24" t="s">
        <v>49</v>
      </c>
      <c r="B38" s="25" t="n">
        <v>7385</v>
      </c>
      <c r="C38" s="26" t="s">
        <v>7</v>
      </c>
      <c r="D38" s="27"/>
      <c r="E38" s="16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24" t="s">
        <v>50</v>
      </c>
      <c r="B39" s="25" t="n">
        <v>7753</v>
      </c>
      <c r="C39" s="26" t="s">
        <v>7</v>
      </c>
      <c r="D39" s="27"/>
      <c r="E39" s="16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24" t="s">
        <v>51</v>
      </c>
      <c r="B40" s="33" t="n">
        <v>393639</v>
      </c>
      <c r="C40" s="26" t="s">
        <v>7</v>
      </c>
      <c r="D40" s="27"/>
      <c r="E40" s="16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24" t="s">
        <v>52</v>
      </c>
      <c r="B41" s="25" t="n">
        <v>15011</v>
      </c>
      <c r="C41" s="26" t="s">
        <v>7</v>
      </c>
      <c r="D41" s="27"/>
      <c r="E41" s="16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5" hidden="false" customHeight="false" outlineLevel="0" collapsed="false">
      <c r="A42" s="24" t="s">
        <v>53</v>
      </c>
      <c r="B42" s="25" t="n">
        <v>22822</v>
      </c>
      <c r="C42" s="26" t="s">
        <v>7</v>
      </c>
      <c r="D42" s="27"/>
      <c r="E42" s="16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5" hidden="false" customHeight="false" outlineLevel="0" collapsed="false">
      <c r="A43" s="24" t="s">
        <v>54</v>
      </c>
      <c r="B43" s="25" t="n">
        <v>394330</v>
      </c>
      <c r="C43" s="26" t="s">
        <v>7</v>
      </c>
      <c r="D43" s="27"/>
      <c r="E43" s="16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5" hidden="false" customHeight="false" outlineLevel="0" collapsed="false">
      <c r="A44" s="24" t="s">
        <v>55</v>
      </c>
      <c r="B44" s="25" t="n">
        <v>32867</v>
      </c>
      <c r="C44" s="26" t="s">
        <v>7</v>
      </c>
      <c r="D44" s="27"/>
      <c r="E44" s="16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5" hidden="false" customHeight="false" outlineLevel="0" collapsed="false">
      <c r="A45" s="24" t="s">
        <v>56</v>
      </c>
      <c r="B45" s="25" t="n">
        <v>11839</v>
      </c>
      <c r="C45" s="26" t="s">
        <v>57</v>
      </c>
      <c r="D45" s="27"/>
      <c r="E45" s="16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5" hidden="false" customHeight="false" outlineLevel="0" collapsed="false">
      <c r="A46" s="24" t="s">
        <v>58</v>
      </c>
      <c r="B46" s="25" t="n">
        <v>13573</v>
      </c>
      <c r="C46" s="26" t="s">
        <v>7</v>
      </c>
      <c r="D46" s="27"/>
      <c r="E46" s="16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5" hidden="false" customHeight="false" outlineLevel="0" collapsed="false">
      <c r="A47" s="24" t="s">
        <v>59</v>
      </c>
      <c r="B47" s="25" t="n">
        <v>32621</v>
      </c>
      <c r="C47" s="26" t="s">
        <v>7</v>
      </c>
      <c r="D47" s="27"/>
      <c r="E47" s="16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5" hidden="false" customHeight="false" outlineLevel="0" collapsed="false">
      <c r="A48" s="24" t="s">
        <v>60</v>
      </c>
      <c r="B48" s="25" t="n">
        <v>393466</v>
      </c>
      <c r="C48" s="26" t="s">
        <v>7</v>
      </c>
      <c r="D48" s="27"/>
      <c r="E48" s="16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5" hidden="false" customHeight="false" outlineLevel="0" collapsed="false">
      <c r="A49" s="24" t="s">
        <v>61</v>
      </c>
      <c r="B49" s="25" t="n">
        <v>20338</v>
      </c>
      <c r="C49" s="26" t="s">
        <v>7</v>
      </c>
      <c r="D49" s="27"/>
      <c r="E49" s="16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5" hidden="false" customHeight="false" outlineLevel="0" collapsed="false">
      <c r="A50" s="24" t="s">
        <v>62</v>
      </c>
      <c r="B50" s="25" t="n">
        <v>16851</v>
      </c>
      <c r="C50" s="26" t="s">
        <v>7</v>
      </c>
      <c r="D50" s="27"/>
      <c r="E50" s="16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5" hidden="false" customHeight="false" outlineLevel="0" collapsed="false">
      <c r="A51" s="24" t="s">
        <v>63</v>
      </c>
      <c r="B51" s="25" t="n">
        <v>2906</v>
      </c>
      <c r="C51" s="26" t="s">
        <v>7</v>
      </c>
      <c r="D51" s="27"/>
      <c r="E51" s="16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5" hidden="false" customHeight="false" outlineLevel="0" collapsed="false">
      <c r="A52" s="24" t="s">
        <v>64</v>
      </c>
      <c r="B52" s="25"/>
      <c r="C52" s="26" t="s">
        <v>57</v>
      </c>
      <c r="D52" s="27"/>
      <c r="E52" s="16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5" hidden="false" customHeight="false" outlineLevel="0" collapsed="false">
      <c r="A53" s="24" t="s">
        <v>65</v>
      </c>
      <c r="B53" s="25" t="n">
        <v>27204</v>
      </c>
      <c r="C53" s="26" t="s">
        <v>7</v>
      </c>
      <c r="D53" s="27"/>
      <c r="E53" s="16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5" hidden="false" customHeight="false" outlineLevel="0" collapsed="false">
      <c r="A54" s="24" t="s">
        <v>66</v>
      </c>
      <c r="B54" s="25" t="n">
        <v>22402</v>
      </c>
      <c r="C54" s="26" t="s">
        <v>7</v>
      </c>
      <c r="D54" s="27"/>
      <c r="E54" s="16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5" hidden="false" customHeight="false" outlineLevel="0" collapsed="false">
      <c r="A55" s="24" t="s">
        <v>67</v>
      </c>
      <c r="B55" s="25" t="n">
        <v>57</v>
      </c>
      <c r="C55" s="26" t="s">
        <v>35</v>
      </c>
      <c r="D55" s="27"/>
      <c r="E55" s="16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5" hidden="false" customHeight="false" outlineLevel="0" collapsed="false">
      <c r="A56" s="24" t="s">
        <v>68</v>
      </c>
      <c r="B56" s="33" t="n">
        <v>23465</v>
      </c>
      <c r="C56" s="26" t="s">
        <v>7</v>
      </c>
      <c r="D56" s="27"/>
      <c r="E56" s="16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5" hidden="false" customHeight="false" outlineLevel="0" collapsed="false">
      <c r="A57" s="24" t="s">
        <v>69</v>
      </c>
      <c r="B57" s="25" t="n">
        <v>8015</v>
      </c>
      <c r="C57" s="26" t="s">
        <v>7</v>
      </c>
      <c r="D57" s="27"/>
      <c r="E57" s="16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5" hidden="false" customHeight="false" outlineLevel="0" collapsed="false">
      <c r="A58" s="24" t="s">
        <v>70</v>
      </c>
      <c r="B58" s="25" t="n">
        <v>46131</v>
      </c>
      <c r="C58" s="26" t="s">
        <v>7</v>
      </c>
      <c r="D58" s="27"/>
      <c r="E58" s="16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5" hidden="false" customHeight="false" outlineLevel="0" collapsed="false">
      <c r="A59" s="24" t="s">
        <v>71</v>
      </c>
      <c r="B59" s="25" t="n">
        <v>5715</v>
      </c>
      <c r="C59" s="26" t="s">
        <v>7</v>
      </c>
      <c r="D59" s="27"/>
      <c r="E59" s="16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5" hidden="false" customHeight="false" outlineLevel="0" collapsed="false">
      <c r="A60" s="24" t="s">
        <v>72</v>
      </c>
      <c r="B60" s="25" t="n">
        <v>14371</v>
      </c>
      <c r="C60" s="26" t="s">
        <v>7</v>
      </c>
      <c r="D60" s="27"/>
      <c r="E60" s="16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5" hidden="false" customHeight="false" outlineLevel="0" collapsed="false">
      <c r="A61" s="24" t="s">
        <v>73</v>
      </c>
      <c r="B61" s="25" t="n">
        <v>14505</v>
      </c>
      <c r="C61" s="26" t="s">
        <v>7</v>
      </c>
      <c r="D61" s="27"/>
      <c r="E61" s="16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5" hidden="false" customHeight="false" outlineLevel="0" collapsed="false">
      <c r="A62" s="24" t="s">
        <v>74</v>
      </c>
      <c r="B62" s="25" t="n">
        <v>53347</v>
      </c>
      <c r="C62" s="26" t="s">
        <v>7</v>
      </c>
      <c r="D62" s="27"/>
      <c r="E62" s="16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5" hidden="false" customHeight="false" outlineLevel="0" collapsed="false">
      <c r="A63" s="34" t="s">
        <v>75</v>
      </c>
      <c r="B63" s="35" t="n">
        <v>53301</v>
      </c>
      <c r="C63" s="26" t="s">
        <v>7</v>
      </c>
      <c r="D63" s="36"/>
      <c r="E63" s="16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5" hidden="false" customHeight="false" outlineLevel="0" collapsed="false">
      <c r="A64" s="24" t="s">
        <v>76</v>
      </c>
      <c r="B64" s="25" t="n">
        <v>23260</v>
      </c>
      <c r="C64" s="26" t="s">
        <v>7</v>
      </c>
      <c r="D64" s="27"/>
      <c r="E64" s="16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5" hidden="false" customHeight="false" outlineLevel="0" collapsed="false">
      <c r="A65" s="24" t="s">
        <v>77</v>
      </c>
      <c r="B65" s="25" t="n">
        <v>13576</v>
      </c>
      <c r="C65" s="26" t="s">
        <v>7</v>
      </c>
      <c r="D65" s="27"/>
      <c r="E65" s="16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5" hidden="false" customHeight="false" outlineLevel="0" collapsed="false">
      <c r="A66" s="34" t="s">
        <v>78</v>
      </c>
      <c r="B66" s="35" t="n">
        <v>395194</v>
      </c>
      <c r="C66" s="37" t="s">
        <v>7</v>
      </c>
      <c r="D66" s="36"/>
      <c r="E66" s="16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5" hidden="false" customHeight="false" outlineLevel="0" collapsed="false">
      <c r="A67" s="24" t="s">
        <v>79</v>
      </c>
      <c r="B67" s="25" t="n">
        <v>36374</v>
      </c>
      <c r="C67" s="26" t="s">
        <v>7</v>
      </c>
      <c r="D67" s="27"/>
      <c r="E67" s="16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5" hidden="false" customHeight="false" outlineLevel="0" collapsed="false">
      <c r="A68" s="24" t="s">
        <v>80</v>
      </c>
      <c r="B68" s="25" t="n">
        <v>4150</v>
      </c>
      <c r="C68" s="26" t="s">
        <v>7</v>
      </c>
      <c r="D68" s="27"/>
      <c r="E68" s="16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5" hidden="false" customHeight="false" outlineLevel="0" collapsed="false">
      <c r="A69" s="24" t="s">
        <v>81</v>
      </c>
      <c r="B69" s="25" t="n">
        <v>4181</v>
      </c>
      <c r="C69" s="26" t="s">
        <v>7</v>
      </c>
      <c r="D69" s="27"/>
      <c r="E69" s="16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5" hidden="false" customHeight="false" outlineLevel="0" collapsed="false">
      <c r="A70" s="24" t="s">
        <v>82</v>
      </c>
      <c r="B70" s="25" t="n">
        <v>10242</v>
      </c>
      <c r="C70" s="26" t="s">
        <v>7</v>
      </c>
      <c r="D70" s="27"/>
      <c r="E70" s="16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5" hidden="false" customHeight="false" outlineLevel="0" collapsed="false">
      <c r="A71" s="24" t="s">
        <v>83</v>
      </c>
      <c r="B71" s="25" t="n">
        <v>20412</v>
      </c>
      <c r="C71" s="26" t="s">
        <v>7</v>
      </c>
      <c r="D71" s="27"/>
      <c r="E71" s="16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5" hidden="false" customHeight="false" outlineLevel="0" collapsed="false">
      <c r="A72" s="24" t="s">
        <v>84</v>
      </c>
      <c r="B72" s="25" t="n">
        <v>53480</v>
      </c>
      <c r="C72" s="26" t="s">
        <v>7</v>
      </c>
      <c r="D72" s="27"/>
      <c r="E72" s="16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5" hidden="false" customHeight="false" outlineLevel="0" collapsed="false">
      <c r="A73" s="34" t="s">
        <v>85</v>
      </c>
      <c r="B73" s="35" t="n">
        <v>15250</v>
      </c>
      <c r="C73" s="37" t="s">
        <v>7</v>
      </c>
      <c r="D73" s="36"/>
      <c r="E73" s="16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15" hidden="false" customHeight="false" outlineLevel="0" collapsed="false">
      <c r="A74" s="24" t="s">
        <v>86</v>
      </c>
      <c r="B74" s="25" t="n">
        <v>26156</v>
      </c>
      <c r="C74" s="26" t="s">
        <v>7</v>
      </c>
      <c r="D74" s="27"/>
      <c r="E74" s="16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5" hidden="false" customHeight="false" outlineLevel="0" collapsed="false">
      <c r="A75" s="24" t="s">
        <v>87</v>
      </c>
      <c r="B75" s="25" t="n">
        <v>10835</v>
      </c>
      <c r="C75" s="26" t="s">
        <v>7</v>
      </c>
      <c r="D75" s="27"/>
      <c r="E75" s="16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15" hidden="false" customHeight="false" outlineLevel="0" collapsed="false">
      <c r="A76" s="24" t="s">
        <v>88</v>
      </c>
      <c r="B76" s="25" t="n">
        <v>33362</v>
      </c>
      <c r="C76" s="26" t="s">
        <v>7</v>
      </c>
      <c r="D76" s="27"/>
      <c r="E76" s="16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5" hidden="false" customHeight="false" outlineLevel="0" collapsed="false">
      <c r="A77" s="24" t="s">
        <v>89</v>
      </c>
      <c r="B77" s="25" t="n">
        <v>46692</v>
      </c>
      <c r="C77" s="26" t="s">
        <v>7</v>
      </c>
      <c r="D77" s="27"/>
      <c r="E77" s="16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15" hidden="false" customHeight="false" outlineLevel="0" collapsed="false">
      <c r="A78" s="38" t="s">
        <v>90</v>
      </c>
      <c r="B78" s="39" t="n">
        <v>2381</v>
      </c>
      <c r="C78" s="40" t="s">
        <v>7</v>
      </c>
      <c r="D78" s="27"/>
      <c r="E78" s="16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5" hidden="false" customHeight="false" outlineLevel="0" collapsed="false">
      <c r="A79" s="38" t="s">
        <v>91</v>
      </c>
      <c r="B79" s="39" t="n">
        <v>10310</v>
      </c>
      <c r="C79" s="40" t="s">
        <v>7</v>
      </c>
      <c r="D79" s="41"/>
      <c r="E79" s="16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15" hidden="false" customHeight="false" outlineLevel="0" collapsed="false">
      <c r="A80" s="42"/>
      <c r="B80" s="43"/>
      <c r="C80" s="44"/>
      <c r="D80" s="45"/>
      <c r="E80" s="46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5" hidden="false" customHeight="false" outlineLevel="0" collapsed="false">
      <c r="A81" s="7" t="s">
        <v>92</v>
      </c>
      <c r="B81" s="7"/>
      <c r="C81" s="7"/>
      <c r="D81" s="7"/>
      <c r="E81" s="16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15" hidden="false" customHeight="false" outlineLevel="0" collapsed="false">
      <c r="A82" s="38" t="s">
        <v>93</v>
      </c>
      <c r="B82" s="39" t="n">
        <v>3128</v>
      </c>
      <c r="C82" s="40" t="s">
        <v>94</v>
      </c>
      <c r="D82" s="41"/>
      <c r="E82" s="16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12.8" hidden="false" customHeight="false" outlineLevel="0" collapsed="false">
      <c r="A83" s="0"/>
      <c r="B83" s="0"/>
      <c r="C83" s="0"/>
      <c r="D83" s="0"/>
      <c r="E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5" hidden="false" customHeight="false" outlineLevel="0" collapsed="false">
      <c r="A84" s="7" t="s">
        <v>19</v>
      </c>
      <c r="B84" s="7"/>
      <c r="C84" s="7"/>
      <c r="D84" s="7"/>
      <c r="E84" s="16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15" hidden="false" customHeight="false" outlineLevel="0" collapsed="false">
      <c r="A85" s="47" t="s">
        <v>95</v>
      </c>
      <c r="B85" s="39" t="n">
        <v>393846</v>
      </c>
      <c r="C85" s="40" t="s">
        <v>7</v>
      </c>
      <c r="D85" s="41"/>
      <c r="E85" s="16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5" hidden="false" customHeight="false" outlineLevel="0" collapsed="false">
      <c r="A86" s="47" t="s">
        <v>96</v>
      </c>
      <c r="B86" s="39" t="n">
        <v>15133</v>
      </c>
      <c r="C86" s="40" t="s">
        <v>7</v>
      </c>
      <c r="D86" s="41"/>
      <c r="E86" s="16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2.8" hidden="false" customHeight="false" outlineLevel="0" collapsed="false">
      <c r="A87" s="0"/>
      <c r="B87" s="0"/>
      <c r="C87" s="0"/>
      <c r="D87" s="0"/>
      <c r="E87" s="0"/>
    </row>
    <row r="88" customFormat="false" ht="15" hidden="false" customHeight="false" outlineLevel="0" collapsed="false">
      <c r="A88" s="7" t="s">
        <v>21</v>
      </c>
      <c r="B88" s="7"/>
      <c r="C88" s="7"/>
      <c r="D88" s="7"/>
      <c r="E88" s="46"/>
    </row>
    <row r="89" customFormat="false" ht="15" hidden="false" customHeight="false" outlineLevel="0" collapsed="false">
      <c r="A89" s="12"/>
      <c r="B89" s="13"/>
      <c r="C89" s="14"/>
      <c r="D89" s="27"/>
      <c r="E89" s="16"/>
    </row>
    <row r="90" customFormat="false" ht="15" hidden="false" customHeight="false" outlineLevel="0" collapsed="false">
      <c r="A90" s="24"/>
      <c r="B90" s="25"/>
      <c r="C90" s="26"/>
      <c r="D90" s="27"/>
      <c r="E90" s="16"/>
    </row>
    <row r="91" customFormat="false" ht="15" hidden="false" customHeight="false" outlineLevel="0" collapsed="false">
      <c r="A91" s="24"/>
      <c r="B91" s="25"/>
      <c r="C91" s="26"/>
      <c r="D91" s="27"/>
      <c r="E91" s="16"/>
    </row>
    <row r="92" customFormat="false" ht="16" hidden="false" customHeight="false" outlineLevel="0" collapsed="false">
      <c r="A92" s="24"/>
      <c r="B92" s="25"/>
      <c r="C92" s="26"/>
      <c r="D92" s="27"/>
      <c r="E92" s="16"/>
    </row>
    <row r="93" customFormat="false" ht="16" hidden="false" customHeight="false" outlineLevel="0" collapsed="false">
      <c r="A93" s="24"/>
      <c r="B93" s="25"/>
      <c r="C93" s="26"/>
      <c r="D93" s="27"/>
      <c r="E93" s="16"/>
    </row>
    <row r="94" customFormat="false" ht="16" hidden="false" customHeight="false" outlineLevel="0" collapsed="false">
      <c r="A94" s="24"/>
      <c r="B94" s="25"/>
      <c r="C94" s="26"/>
      <c r="D94" s="27"/>
      <c r="E94" s="16"/>
    </row>
    <row r="95" customFormat="false" ht="16" hidden="false" customHeight="false" outlineLevel="0" collapsed="false">
      <c r="A95" s="24"/>
      <c r="B95" s="25"/>
      <c r="C95" s="26"/>
      <c r="D95" s="27"/>
      <c r="E95" s="16"/>
    </row>
    <row r="96" customFormat="false" ht="16" hidden="false" customHeight="false" outlineLevel="0" collapsed="false">
      <c r="A96" s="24"/>
      <c r="B96" s="25"/>
      <c r="C96" s="26"/>
      <c r="D96" s="27"/>
      <c r="E96" s="16"/>
    </row>
    <row r="97" customFormat="false" ht="16" hidden="false" customHeight="false" outlineLevel="0" collapsed="false">
      <c r="A97" s="38"/>
      <c r="B97" s="39"/>
      <c r="C97" s="40"/>
      <c r="D97" s="41"/>
      <c r="E97" s="16"/>
    </row>
  </sheetData>
  <mergeCells count="9">
    <mergeCell ref="A1:D1"/>
    <mergeCell ref="A2:A3"/>
    <mergeCell ref="B2:B3"/>
    <mergeCell ref="C2:C3"/>
    <mergeCell ref="D2:D3"/>
    <mergeCell ref="A4:D4"/>
    <mergeCell ref="A81:D81"/>
    <mergeCell ref="A84:D84"/>
    <mergeCell ref="A88:D88"/>
  </mergeCells>
  <conditionalFormatting sqref="G8">
    <cfRule type="cellIs" priority="2" operator="lessThan" aboveAverage="0" equalAverage="0" bottom="0" percent="0" rank="0" text="" dxfId="0">
      <formula>0.1</formula>
    </cfRule>
  </conditionalFormatting>
  <conditionalFormatting sqref="G19">
    <cfRule type="cellIs" priority="3" operator="greaterThanOrEqual" aboveAverage="0" equalAverage="0" bottom="0" percent="0" rank="0" text="" dxfId="0">
      <formula>0.5</formula>
    </cfRule>
  </conditionalFormatting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LibreOffice/5.1.6.2$Linux_X86_64 LibreOffice_project/10m0$Build-2</Application>
  <Company>V3 Technologies,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2014-07-18T13:58:35Z</dcterms:created>
  <dc:creator>Shaun Carlson</dc:creator>
  <dc:description/>
  <dc:language>en-US</dc:language>
  <cp:lastModifiedBy/>
  <dcterms:modified xsi:type="dcterms:W3CDTF">2017-03-28T00:28:12Z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V3 Technologies,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